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7530" windowHeight="5910" activeTab="0"/>
  </bookViews>
  <sheets>
    <sheet name="Vergleich GB KB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<sst xmlns="http://schemas.openxmlformats.org/spreadsheetml/2006/main" count="67" uniqueCount="41">
  <si>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Verwaltungsbezirk</t>
  </si>
  <si>
    <t>Krfr. Stadt</t>
  </si>
  <si>
    <t>Düsseldorf</t>
  </si>
  <si>
    <t>Duisburg</t>
  </si>
  <si>
    <t>Essen</t>
  </si>
  <si>
    <t>Krefeld</t>
  </si>
  <si>
    <t>Mönchengladbach</t>
  </si>
  <si>
    <t>Mülheim a.d.Ruhr</t>
  </si>
  <si>
    <t>Oberhausen</t>
  </si>
  <si>
    <t>Remscheid</t>
  </si>
  <si>
    <t>Solingen</t>
  </si>
  <si>
    <t>Wuppertal</t>
  </si>
  <si>
    <t>Kreis</t>
  </si>
  <si>
    <t>Kleve</t>
  </si>
  <si>
    <t>Mettmann</t>
  </si>
  <si>
    <t>Rhein-Kreis Neuss</t>
  </si>
  <si>
    <t>Viersen</t>
  </si>
  <si>
    <t>Wesel</t>
  </si>
  <si>
    <t>Aachen</t>
  </si>
  <si>
    <t>Bonn</t>
  </si>
  <si>
    <t>Köln</t>
  </si>
  <si>
    <t>Leverkusen</t>
  </si>
  <si>
    <t>Düren</t>
  </si>
  <si>
    <t>Rhein-Erft</t>
  </si>
  <si>
    <t>Euskirchen</t>
  </si>
  <si>
    <t>Heinsberg</t>
  </si>
  <si>
    <t>Oberbergischer</t>
  </si>
  <si>
    <t xml:space="preserve">Rheinisch-Bergischer </t>
  </si>
  <si>
    <t>Rhein-Sieg</t>
  </si>
  <si>
    <t>Summe:</t>
  </si>
  <si>
    <t>Summe KB/GB</t>
  </si>
  <si>
    <t>Anteil KB an Gesamtschüler-zahl</t>
  </si>
  <si>
    <t>Anteil GB an Gesamtschüler-zahl</t>
  </si>
  <si>
    <t>Anteil KB+GB an Gesamtschüler-zahl</t>
  </si>
  <si>
    <t>KB (6-18 Jahre)</t>
  </si>
  <si>
    <t>GB (6-25 Jahre) *</t>
  </si>
  <si>
    <t>* geistig behinderte Schüler werden bis zum 25. Lebensjahr beschult, also länger als körperbehinderte Schüler.</t>
  </si>
  <si>
    <t>Schüler insgesamt (6 - &lt;18)</t>
  </si>
  <si>
    <t>Bearbeiter: Hr. Hehl, 44.21</t>
  </si>
  <si>
    <t>Anlage 2 zur Vorlage Nr. 12/ 749 Schul</t>
  </si>
  <si>
    <t>Stand: Schultstatistik 15.10.2004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</si>
</sst>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MS Sans Serif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0" fontId="0" fillId="0" borderId="0" xfId="19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19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10" fontId="3" fillId="0" borderId="0" xfId="19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G1">
      <selection activeCell="J3" sqref="J3"/>
    </sheetView>
  </sheetViews>
  <sheetFormatPr defaultColWidth="11.421875" defaultRowHeight="12.75"/>
  <cols>
    <col min="1" max="1" width="9.421875" style="0" bestFit="1" customWidth="1"/>
    <col min="2" max="2" width="19.28125" style="0" bestFit="1" customWidth="1"/>
    <col min="3" max="3" width="13.28125" style="0" customWidth="1"/>
    <col min="5" max="5" width="18.57421875" style="0" customWidth="1"/>
    <col min="7" max="7" width="18.7109375" style="0" customWidth="1"/>
    <col min="8" max="8" width="9.57421875" style="0" bestFit="1" customWidth="1"/>
    <col min="9" max="9" width="18.421875" style="0" customWidth="1"/>
  </cols>
  <sheetData>
    <row r="1" spans="7:9" ht="12.75">
      <c r="G1" s="27"/>
      <c r="H1" s="28" t="s">
        <v>39</v>
      </c>
      <c r="I1" s="28"/>
    </row>
    <row r="2" spans="8:9" ht="12.75">
      <c r="H2" s="28" t="s">
        <v>40</v>
      </c>
      <c r="I2" s="28"/>
    </row>
    <row r="3" spans="8:9" ht="12.75">
      <c r="H3" s="28" t="s">
        <v>38</v>
      </c>
      <c r="I3" s="28"/>
    </row>
    <row r="5" spans="1:9" ht="63">
      <c r="A5" s="29" t="s">
        <v>0</v>
      </c>
      <c r="B5" s="29"/>
      <c r="C5" s="23" t="s">
        <v>37</v>
      </c>
      <c r="D5" s="24" t="s">
        <v>34</v>
      </c>
      <c r="E5" s="25" t="s">
        <v>31</v>
      </c>
      <c r="F5" s="24" t="s">
        <v>35</v>
      </c>
      <c r="G5" s="25" t="s">
        <v>32</v>
      </c>
      <c r="H5" s="26" t="s">
        <v>30</v>
      </c>
      <c r="I5" s="25" t="s">
        <v>33</v>
      </c>
    </row>
    <row r="6" spans="1:9" ht="12.75">
      <c r="A6" s="1" t="s">
        <v>1</v>
      </c>
      <c r="B6" s="2" t="s">
        <v>2</v>
      </c>
      <c r="C6" s="8">
        <v>57409</v>
      </c>
      <c r="D6" s="7">
        <v>174</v>
      </c>
      <c r="E6" s="11">
        <f>D6/C6</f>
        <v>0.003030883659356547</v>
      </c>
      <c r="F6" s="7">
        <v>381</v>
      </c>
      <c r="G6" s="11">
        <f>F6/C6</f>
        <v>0.006636590081694507</v>
      </c>
      <c r="H6" s="7">
        <f>SUM(D6,F6)</f>
        <v>555</v>
      </c>
      <c r="I6" s="11">
        <f>H6/C6</f>
        <v>0.009667473741051055</v>
      </c>
    </row>
    <row r="7" spans="1:9" s="19" customFormat="1" ht="12.75">
      <c r="A7" s="13" t="s">
        <v>1</v>
      </c>
      <c r="B7" s="14" t="s">
        <v>3</v>
      </c>
      <c r="C7" s="15">
        <v>64741</v>
      </c>
      <c r="D7" s="16">
        <v>172</v>
      </c>
      <c r="E7" s="17">
        <f>D7/C7</f>
        <v>0.002656739932963655</v>
      </c>
      <c r="F7" s="16">
        <v>398</v>
      </c>
      <c r="G7" s="17">
        <f aca="true" t="shared" si="0" ref="G7:G34">F7/C7</f>
        <v>0.006147572635578691</v>
      </c>
      <c r="H7" s="18">
        <f aca="true" t="shared" si="1" ref="H7:H32">SUM(D7:F7)</f>
        <v>570.002656739933</v>
      </c>
      <c r="I7" s="17">
        <f aca="true" t="shared" si="2" ref="I7:I34">H7/C7</f>
        <v>0.008804353604978808</v>
      </c>
    </row>
    <row r="8" spans="1:9" ht="12.75">
      <c r="A8" s="1" t="s">
        <v>1</v>
      </c>
      <c r="B8" s="2" t="s">
        <v>4</v>
      </c>
      <c r="C8" s="8">
        <v>69050</v>
      </c>
      <c r="D8" s="7">
        <v>262</v>
      </c>
      <c r="E8" s="11">
        <f aca="true" t="shared" si="3" ref="E8:E32">D8/C8</f>
        <v>0.003794351918899348</v>
      </c>
      <c r="F8" s="7">
        <v>538</v>
      </c>
      <c r="G8" s="11">
        <f t="shared" si="0"/>
        <v>0.00779145546705286</v>
      </c>
      <c r="H8" s="12">
        <f t="shared" si="1"/>
        <v>800.0037943519189</v>
      </c>
      <c r="I8" s="11">
        <f t="shared" si="2"/>
        <v>0.011585862336740319</v>
      </c>
    </row>
    <row r="9" spans="1:9" s="19" customFormat="1" ht="12.75">
      <c r="A9" s="13" t="s">
        <v>1</v>
      </c>
      <c r="B9" s="13" t="s">
        <v>5</v>
      </c>
      <c r="C9" s="20">
        <v>30232</v>
      </c>
      <c r="D9" s="16">
        <v>102</v>
      </c>
      <c r="E9" s="17">
        <f t="shared" si="3"/>
        <v>0.00337390844138661</v>
      </c>
      <c r="F9" s="16">
        <v>172</v>
      </c>
      <c r="G9" s="17">
        <f t="shared" si="0"/>
        <v>0.005689335803122519</v>
      </c>
      <c r="H9" s="18">
        <f t="shared" si="1"/>
        <v>274.0033739084414</v>
      </c>
      <c r="I9" s="17">
        <f t="shared" si="2"/>
        <v>0.009063355845079432</v>
      </c>
    </row>
    <row r="10" spans="1:9" ht="12.75">
      <c r="A10" s="1" t="s">
        <v>1</v>
      </c>
      <c r="B10" s="1" t="s">
        <v>6</v>
      </c>
      <c r="C10" s="9">
        <v>34471</v>
      </c>
      <c r="D10" s="7">
        <v>79</v>
      </c>
      <c r="E10" s="11">
        <f t="shared" si="3"/>
        <v>0.0022917814974906443</v>
      </c>
      <c r="F10" s="7">
        <v>368</v>
      </c>
      <c r="G10" s="11">
        <f t="shared" si="0"/>
        <v>0.01067564039337414</v>
      </c>
      <c r="H10" s="12">
        <f t="shared" si="1"/>
        <v>447.0022917814975</v>
      </c>
      <c r="I10" s="11">
        <f t="shared" si="2"/>
        <v>0.01296748837519937</v>
      </c>
    </row>
    <row r="11" spans="1:9" s="19" customFormat="1" ht="12.75">
      <c r="A11" s="13" t="s">
        <v>1</v>
      </c>
      <c r="B11" s="13" t="s">
        <v>7</v>
      </c>
      <c r="C11" s="20">
        <v>19838</v>
      </c>
      <c r="D11" s="16">
        <v>17</v>
      </c>
      <c r="E11" s="17">
        <f t="shared" si="3"/>
        <v>0.000856941223913701</v>
      </c>
      <c r="F11" s="16">
        <v>157</v>
      </c>
      <c r="G11" s="17">
        <f t="shared" si="0"/>
        <v>0.007914104244379473</v>
      </c>
      <c r="H11" s="18">
        <f t="shared" si="1"/>
        <v>174.0008569412239</v>
      </c>
      <c r="I11" s="17">
        <f t="shared" si="2"/>
        <v>0.008771088665249718</v>
      </c>
    </row>
    <row r="12" spans="1:9" ht="12.75">
      <c r="A12" s="1" t="s">
        <v>1</v>
      </c>
      <c r="B12" s="1" t="s">
        <v>8</v>
      </c>
      <c r="C12" s="9">
        <v>28330</v>
      </c>
      <c r="D12" s="7">
        <v>67</v>
      </c>
      <c r="E12" s="11">
        <f t="shared" si="3"/>
        <v>0.0023649841157783267</v>
      </c>
      <c r="F12" s="7">
        <v>214</v>
      </c>
      <c r="G12" s="11">
        <f t="shared" si="0"/>
        <v>0.007553829862336745</v>
      </c>
      <c r="H12" s="12">
        <f t="shared" si="1"/>
        <v>281.0023649841158</v>
      </c>
      <c r="I12" s="11">
        <f t="shared" si="2"/>
        <v>0.009918897457963847</v>
      </c>
    </row>
    <row r="13" spans="1:9" s="19" customFormat="1" ht="12.75">
      <c r="A13" s="13" t="s">
        <v>1</v>
      </c>
      <c r="B13" s="13" t="s">
        <v>9</v>
      </c>
      <c r="C13" s="20">
        <v>16280</v>
      </c>
      <c r="D13" s="16">
        <v>36</v>
      </c>
      <c r="E13" s="17">
        <f t="shared" si="3"/>
        <v>0.0022113022113022115</v>
      </c>
      <c r="F13" s="16">
        <v>118</v>
      </c>
      <c r="G13" s="17">
        <f t="shared" si="0"/>
        <v>0.007248157248157248</v>
      </c>
      <c r="H13" s="18">
        <f t="shared" si="1"/>
        <v>154.0022113022113</v>
      </c>
      <c r="I13" s="17">
        <f t="shared" si="2"/>
        <v>0.009459595288833618</v>
      </c>
    </row>
    <row r="14" spans="1:9" ht="12.75">
      <c r="A14" s="1" t="s">
        <v>1</v>
      </c>
      <c r="B14" s="1" t="s">
        <v>10</v>
      </c>
      <c r="C14" s="9">
        <v>21455</v>
      </c>
      <c r="D14" s="7">
        <v>41</v>
      </c>
      <c r="E14" s="11">
        <f t="shared" si="3"/>
        <v>0.0019109764623630855</v>
      </c>
      <c r="F14" s="7">
        <v>124</v>
      </c>
      <c r="G14" s="11">
        <f t="shared" si="0"/>
        <v>0.005779538569098112</v>
      </c>
      <c r="H14" s="12">
        <f t="shared" si="1"/>
        <v>165.00191097646237</v>
      </c>
      <c r="I14" s="11">
        <f t="shared" si="2"/>
        <v>0.007690604100510947</v>
      </c>
    </row>
    <row r="15" spans="1:9" s="19" customFormat="1" ht="12.75">
      <c r="A15" s="13" t="s">
        <v>1</v>
      </c>
      <c r="B15" s="13" t="s">
        <v>11</v>
      </c>
      <c r="C15" s="20">
        <v>45230</v>
      </c>
      <c r="D15" s="16">
        <v>119</v>
      </c>
      <c r="E15" s="17">
        <f t="shared" si="3"/>
        <v>0.002630997125801459</v>
      </c>
      <c r="F15" s="16">
        <v>193</v>
      </c>
      <c r="G15" s="17">
        <f t="shared" si="0"/>
        <v>0.004267079372098165</v>
      </c>
      <c r="H15" s="18">
        <f t="shared" si="1"/>
        <v>312.00263099712583</v>
      </c>
      <c r="I15" s="17">
        <f t="shared" si="2"/>
        <v>0.006898134667192701</v>
      </c>
    </row>
    <row r="16" spans="1:9" ht="12.75">
      <c r="A16" s="1" t="s">
        <v>12</v>
      </c>
      <c r="B16" s="1" t="s">
        <v>13</v>
      </c>
      <c r="C16" s="9">
        <v>45509</v>
      </c>
      <c r="D16" s="7">
        <v>137</v>
      </c>
      <c r="E16" s="11">
        <f t="shared" si="3"/>
        <v>0.0030103935485288626</v>
      </c>
      <c r="F16" s="7">
        <v>401</v>
      </c>
      <c r="G16" s="11">
        <f t="shared" si="0"/>
        <v>0.008811443890219517</v>
      </c>
      <c r="H16" s="12">
        <f t="shared" si="1"/>
        <v>538.0030103935485</v>
      </c>
      <c r="I16" s="11">
        <f t="shared" si="2"/>
        <v>0.011821903588159452</v>
      </c>
    </row>
    <row r="17" spans="1:9" s="19" customFormat="1" ht="12.75">
      <c r="A17" s="13" t="s">
        <v>12</v>
      </c>
      <c r="B17" s="13" t="s">
        <v>14</v>
      </c>
      <c r="C17" s="20">
        <v>66591</v>
      </c>
      <c r="D17" s="16">
        <v>116</v>
      </c>
      <c r="E17" s="17">
        <f t="shared" si="3"/>
        <v>0.0017419771440585065</v>
      </c>
      <c r="F17" s="16">
        <v>458</v>
      </c>
      <c r="G17" s="17">
        <f t="shared" si="0"/>
        <v>0.006877806310162034</v>
      </c>
      <c r="H17" s="18">
        <f t="shared" si="1"/>
        <v>574.0017419771441</v>
      </c>
      <c r="I17" s="17">
        <f t="shared" si="2"/>
        <v>0.008619809613568561</v>
      </c>
    </row>
    <row r="18" spans="1:9" ht="12.75">
      <c r="A18" s="1" t="s">
        <v>12</v>
      </c>
      <c r="B18" s="1" t="s">
        <v>15</v>
      </c>
      <c r="C18" s="9">
        <v>58757</v>
      </c>
      <c r="D18" s="7">
        <v>83</v>
      </c>
      <c r="E18" s="11">
        <f t="shared" si="3"/>
        <v>0.0014125976479398199</v>
      </c>
      <c r="F18" s="7">
        <v>383</v>
      </c>
      <c r="G18" s="11">
        <f t="shared" si="0"/>
        <v>0.0065183722790476024</v>
      </c>
      <c r="H18" s="12">
        <f t="shared" si="1"/>
        <v>466.0014125976479</v>
      </c>
      <c r="I18" s="11">
        <f t="shared" si="2"/>
        <v>0.007930993968338206</v>
      </c>
    </row>
    <row r="19" spans="1:9" s="19" customFormat="1" ht="12.75">
      <c r="A19" s="13" t="s">
        <v>12</v>
      </c>
      <c r="B19" s="13" t="s">
        <v>16</v>
      </c>
      <c r="C19" s="20">
        <v>43515</v>
      </c>
      <c r="D19" s="16">
        <v>90</v>
      </c>
      <c r="E19" s="17">
        <f t="shared" si="3"/>
        <v>0.002068252326783868</v>
      </c>
      <c r="F19" s="16">
        <v>200</v>
      </c>
      <c r="G19" s="17">
        <f t="shared" si="0"/>
        <v>0.004596116281741928</v>
      </c>
      <c r="H19" s="18">
        <f t="shared" si="1"/>
        <v>290.0020682523268</v>
      </c>
      <c r="I19" s="17">
        <f t="shared" si="2"/>
        <v>0.006664416138166766</v>
      </c>
    </row>
    <row r="20" spans="1:9" ht="12.75">
      <c r="A20" s="1" t="s">
        <v>12</v>
      </c>
      <c r="B20" s="1" t="s">
        <v>17</v>
      </c>
      <c r="C20" s="9">
        <v>66780</v>
      </c>
      <c r="D20" s="7">
        <v>93</v>
      </c>
      <c r="E20" s="11">
        <f t="shared" si="3"/>
        <v>0.0013926325247079964</v>
      </c>
      <c r="F20" s="7">
        <v>596</v>
      </c>
      <c r="G20" s="11">
        <f t="shared" si="0"/>
        <v>0.008924827792752322</v>
      </c>
      <c r="H20" s="12">
        <f t="shared" si="1"/>
        <v>689.0013926325247</v>
      </c>
      <c r="I20" s="11">
        <f t="shared" si="2"/>
        <v>0.010317481171496327</v>
      </c>
    </row>
    <row r="21" spans="1:9" s="19" customFormat="1" ht="12.75">
      <c r="A21" s="13" t="s">
        <v>1</v>
      </c>
      <c r="B21" s="13" t="s">
        <v>18</v>
      </c>
      <c r="C21" s="20">
        <v>26913</v>
      </c>
      <c r="D21" s="16">
        <v>77</v>
      </c>
      <c r="E21" s="17">
        <f t="shared" si="3"/>
        <v>0.00286107085794969</v>
      </c>
      <c r="F21" s="16">
        <v>212</v>
      </c>
      <c r="G21" s="17">
        <f t="shared" si="0"/>
        <v>0.007877234050458886</v>
      </c>
      <c r="H21" s="18">
        <f t="shared" si="1"/>
        <v>289.00286107085793</v>
      </c>
      <c r="I21" s="17">
        <f t="shared" si="2"/>
        <v>0.010738411216544345</v>
      </c>
    </row>
    <row r="22" spans="1:9" ht="12.75">
      <c r="A22" s="1" t="s">
        <v>1</v>
      </c>
      <c r="B22" s="1" t="s">
        <v>19</v>
      </c>
      <c r="C22" s="9">
        <v>34674</v>
      </c>
      <c r="D22" s="7">
        <v>145</v>
      </c>
      <c r="E22" s="11">
        <f t="shared" si="3"/>
        <v>0.004181807694526158</v>
      </c>
      <c r="F22" s="7">
        <v>141</v>
      </c>
      <c r="G22" s="11">
        <f t="shared" si="0"/>
        <v>0.004066447482263367</v>
      </c>
      <c r="H22" s="12">
        <f t="shared" si="1"/>
        <v>286.0041818076945</v>
      </c>
      <c r="I22" s="11">
        <f t="shared" si="2"/>
        <v>0.008248375780345346</v>
      </c>
    </row>
    <row r="23" spans="1:9" s="19" customFormat="1" ht="12.75">
      <c r="A23" s="13" t="s">
        <v>1</v>
      </c>
      <c r="B23" s="13" t="s">
        <v>20</v>
      </c>
      <c r="C23" s="20">
        <v>105942</v>
      </c>
      <c r="D23" s="16">
        <v>517</v>
      </c>
      <c r="E23" s="17">
        <f t="shared" si="3"/>
        <v>0.004880028694946291</v>
      </c>
      <c r="F23" s="16">
        <v>539</v>
      </c>
      <c r="G23" s="17">
        <f t="shared" si="0"/>
        <v>0.005087689490475921</v>
      </c>
      <c r="H23" s="18">
        <f t="shared" si="1"/>
        <v>1056.004880028695</v>
      </c>
      <c r="I23" s="17">
        <f t="shared" si="2"/>
        <v>0.009967764248633167</v>
      </c>
    </row>
    <row r="24" spans="1:9" ht="12.75">
      <c r="A24" s="1" t="s">
        <v>1</v>
      </c>
      <c r="B24" s="1" t="s">
        <v>21</v>
      </c>
      <c r="C24" s="9">
        <v>19700</v>
      </c>
      <c r="D24" s="7">
        <v>80</v>
      </c>
      <c r="E24" s="11">
        <f t="shared" si="3"/>
        <v>0.0040609137055837565</v>
      </c>
      <c r="F24" s="7">
        <v>113</v>
      </c>
      <c r="G24" s="11">
        <f t="shared" si="0"/>
        <v>0.0057360406091370554</v>
      </c>
      <c r="H24" s="12">
        <f t="shared" si="1"/>
        <v>193.0040609137056</v>
      </c>
      <c r="I24" s="11">
        <f t="shared" si="2"/>
        <v>0.009797160452472364</v>
      </c>
    </row>
    <row r="25" spans="1:9" s="19" customFormat="1" ht="12.75">
      <c r="A25" s="13" t="s">
        <v>12</v>
      </c>
      <c r="B25" s="13" t="s">
        <v>18</v>
      </c>
      <c r="C25" s="20">
        <v>42431</v>
      </c>
      <c r="D25" s="16">
        <v>97</v>
      </c>
      <c r="E25" s="17">
        <f t="shared" si="3"/>
        <v>0.002286064434022295</v>
      </c>
      <c r="F25" s="16">
        <v>253</v>
      </c>
      <c r="G25" s="17">
        <f t="shared" si="0"/>
        <v>0.005962621668120007</v>
      </c>
      <c r="H25" s="18">
        <f t="shared" si="1"/>
        <v>350.00228606443403</v>
      </c>
      <c r="I25" s="17">
        <f t="shared" si="2"/>
        <v>0.008248739979364947</v>
      </c>
    </row>
    <row r="26" spans="1:9" ht="12.75">
      <c r="A26" s="1" t="s">
        <v>12</v>
      </c>
      <c r="B26" s="1" t="s">
        <v>22</v>
      </c>
      <c r="C26" s="9">
        <v>38709</v>
      </c>
      <c r="D26" s="7">
        <v>87</v>
      </c>
      <c r="E26" s="11">
        <f t="shared" si="3"/>
        <v>0.002247539331938309</v>
      </c>
      <c r="F26" s="7">
        <v>321</v>
      </c>
      <c r="G26" s="11">
        <f t="shared" si="0"/>
        <v>0.008292645121289622</v>
      </c>
      <c r="H26" s="12">
        <f t="shared" si="1"/>
        <v>408.00224753933196</v>
      </c>
      <c r="I26" s="11">
        <f t="shared" si="2"/>
        <v>0.010540242515676767</v>
      </c>
    </row>
    <row r="27" spans="1:9" s="19" customFormat="1" ht="12.75">
      <c r="A27" s="13" t="s">
        <v>12</v>
      </c>
      <c r="B27" s="13" t="s">
        <v>23</v>
      </c>
      <c r="C27" s="20">
        <v>59410</v>
      </c>
      <c r="D27" s="16">
        <v>258</v>
      </c>
      <c r="E27" s="17">
        <f t="shared" si="3"/>
        <v>0.004342703248611345</v>
      </c>
      <c r="F27" s="16">
        <v>335</v>
      </c>
      <c r="G27" s="17">
        <f t="shared" si="0"/>
        <v>0.005638781349941087</v>
      </c>
      <c r="H27" s="18">
        <f t="shared" si="1"/>
        <v>593.0043427032485</v>
      </c>
      <c r="I27" s="17">
        <f t="shared" si="2"/>
        <v>0.009981557695728808</v>
      </c>
    </row>
    <row r="28" spans="1:9" ht="12.75">
      <c r="A28" s="1" t="s">
        <v>12</v>
      </c>
      <c r="B28" s="1" t="s">
        <v>24</v>
      </c>
      <c r="C28" s="9">
        <v>27471</v>
      </c>
      <c r="D28" s="7">
        <v>84</v>
      </c>
      <c r="E28" s="11">
        <f t="shared" si="3"/>
        <v>0.003057770012012668</v>
      </c>
      <c r="F28" s="7">
        <v>198</v>
      </c>
      <c r="G28" s="11">
        <f t="shared" si="0"/>
        <v>0.007207600742601288</v>
      </c>
      <c r="H28" s="12">
        <f t="shared" si="1"/>
        <v>282.003057770012</v>
      </c>
      <c r="I28" s="11">
        <f t="shared" si="2"/>
        <v>0.010265482063631174</v>
      </c>
    </row>
    <row r="29" spans="1:9" s="19" customFormat="1" ht="12.75">
      <c r="A29" s="13" t="s">
        <v>12</v>
      </c>
      <c r="B29" s="13" t="s">
        <v>25</v>
      </c>
      <c r="C29" s="20">
        <v>38533</v>
      </c>
      <c r="D29" s="16">
        <v>68</v>
      </c>
      <c r="E29" s="17">
        <f t="shared" si="3"/>
        <v>0.0017647211481068175</v>
      </c>
      <c r="F29" s="16">
        <v>230</v>
      </c>
      <c r="G29" s="17">
        <f t="shared" si="0"/>
        <v>0.005968909765655412</v>
      </c>
      <c r="H29" s="18">
        <f t="shared" si="1"/>
        <v>298.0017647211481</v>
      </c>
      <c r="I29" s="17">
        <f t="shared" si="2"/>
        <v>0.007733676711420032</v>
      </c>
    </row>
    <row r="30" spans="1:9" ht="12.75">
      <c r="A30" s="1" t="s">
        <v>12</v>
      </c>
      <c r="B30" s="3" t="s">
        <v>26</v>
      </c>
      <c r="C30" s="10">
        <v>43790</v>
      </c>
      <c r="D30" s="7">
        <v>132</v>
      </c>
      <c r="E30" s="11">
        <f t="shared" si="3"/>
        <v>0.0030143868463119432</v>
      </c>
      <c r="F30" s="7">
        <v>223</v>
      </c>
      <c r="G30" s="11">
        <f t="shared" si="0"/>
        <v>0.005092486869148208</v>
      </c>
      <c r="H30" s="12">
        <f t="shared" si="1"/>
        <v>355.0030143868463</v>
      </c>
      <c r="I30" s="11">
        <f t="shared" si="2"/>
        <v>0.008106942552793933</v>
      </c>
    </row>
    <row r="31" spans="1:9" s="19" customFormat="1" ht="12.75">
      <c r="A31" s="13" t="s">
        <v>12</v>
      </c>
      <c r="B31" s="13" t="s">
        <v>27</v>
      </c>
      <c r="C31" s="20">
        <v>36596</v>
      </c>
      <c r="D31" s="16">
        <v>109</v>
      </c>
      <c r="E31" s="17">
        <f t="shared" si="3"/>
        <v>0.0029784675920865667</v>
      </c>
      <c r="F31" s="16">
        <v>189</v>
      </c>
      <c r="G31" s="17">
        <f t="shared" si="0"/>
        <v>0.005164498852333588</v>
      </c>
      <c r="H31" s="18">
        <f t="shared" si="1"/>
        <v>298.0029784675921</v>
      </c>
      <c r="I31" s="17">
        <f t="shared" si="2"/>
        <v>0.008143047832210953</v>
      </c>
    </row>
    <row r="32" spans="1:9" ht="12.75">
      <c r="A32" s="1" t="s">
        <v>12</v>
      </c>
      <c r="B32" s="4" t="s">
        <v>28</v>
      </c>
      <c r="C32" s="9">
        <v>82917</v>
      </c>
      <c r="D32" s="7">
        <v>416</v>
      </c>
      <c r="E32" s="11">
        <f t="shared" si="3"/>
        <v>0.005017065258029113</v>
      </c>
      <c r="F32" s="7">
        <v>406</v>
      </c>
      <c r="G32" s="11">
        <f t="shared" si="0"/>
        <v>0.004896462727788029</v>
      </c>
      <c r="H32" s="12">
        <f t="shared" si="1"/>
        <v>822.005017065258</v>
      </c>
      <c r="I32" s="11">
        <f t="shared" si="2"/>
        <v>0.009913588492893593</v>
      </c>
    </row>
    <row r="33" spans="3:9" ht="12.75">
      <c r="C33" s="7"/>
      <c r="D33" s="7"/>
      <c r="E33" s="11"/>
      <c r="F33" s="7"/>
      <c r="G33" s="11"/>
      <c r="H33" s="12"/>
      <c r="I33" s="11"/>
    </row>
    <row r="34" spans="2:9" ht="12.75">
      <c r="B34" s="6" t="s">
        <v>29</v>
      </c>
      <c r="C34" s="5">
        <f>SUM(C6:C33)</f>
        <v>1225274</v>
      </c>
      <c r="D34" s="5">
        <f>SUM(D6:D33)</f>
        <v>3658</v>
      </c>
      <c r="E34" s="21">
        <f>D34/C34</f>
        <v>0.0029854546819731748</v>
      </c>
      <c r="F34" s="5">
        <f>SUM(F6:F33)</f>
        <v>7861</v>
      </c>
      <c r="G34" s="21">
        <f t="shared" si="0"/>
        <v>0.0064157078335131575</v>
      </c>
      <c r="H34" s="22">
        <f>SUM(D34:F34)</f>
        <v>11519.002985454681</v>
      </c>
      <c r="I34" s="21">
        <f t="shared" si="2"/>
        <v>0.0094011649520472</v>
      </c>
    </row>
    <row r="36" ht="12.75">
      <c r="A36" t="s">
        <v>36</v>
      </c>
    </row>
  </sheetData>
  <mergeCells count="1">
    <mergeCell ref="A5:B5"/>
  </mergeCells>
  <printOptions/>
  <pageMargins left="0.75" right="0.75" top="0.34" bottom="1" header="0.4921259845" footer="0.4921259845"/>
  <pageSetup horizontalDpi="300" verticalDpi="300" orientation="landscape" paperSize="9" r:id="rId1"/>
  <ignoredErrors>
    <ignoredError sqref="H8:H32 H7" formulaRange="1"/>
    <ignoredError sqref="E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pasto01</dc:creator>
  <cp:keywords/>
  <dc:description/>
  <cp:lastModifiedBy>InfoKom</cp:lastModifiedBy>
  <cp:lastPrinted>2005-08-12T06:35:23Z</cp:lastPrinted>
  <dcterms:created xsi:type="dcterms:W3CDTF">2005-04-29T04:58:19Z</dcterms:created>
  <dcterms:modified xsi:type="dcterms:W3CDTF">2005-08-12T06:42:47Z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182341390</vt:i4>
  </property>
  <property fmtid="{D5CDD505-2E9C-101B-9397-08002B2CF9AE}" pid="3" name="_EmailSubject">
    <vt:lpwstr>Vorlage</vt:lpwstr>
  </property>
  <property fmtid="{D5CDD505-2E9C-101B-9397-08002B2CF9AE}" pid="4" name="_AuthorEmail">
    <vt:lpwstr>Ulrich.Wontorra@lvr.de</vt:lpwstr>
  </property>
  <property fmtid="{D5CDD505-2E9C-101B-9397-08002B2CF9AE}" pid="5" name="_AuthorEmailDisplayName">
    <vt:lpwstr>Wontorra, Ulrich</vt:lpwstr>
  </property>
  <property fmtid="{D5CDD505-2E9C-101B-9397-08002B2CF9AE}" pid="6" name="_PreviousAdHocReviewCycleID">
    <vt:i4>910856771</vt:i4>
  </property>
  <property fmtid="{D5CDD505-2E9C-101B-9397-08002B2CF9AE}" pid="7" name="_ReviewingToolsShownOnce">
    <vt:lpwstr/>
  </property>
</Properties>
</file>